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Мои документы\Документы\совет депутатов КИГП (уточнен.и исполнение)\2023 год ВНЕСЕНИЕ ИЗМЕНЕНИЙ В БЮДЖЕТ\МАЙ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Лист1!$9:$9</definedName>
    <definedName name="_xlnm.Print_Area" localSheetId="0">Лист1!$A$1:$E$44</definedName>
  </definedNames>
  <calcPr calcId="152511"/>
</workbook>
</file>

<file path=xl/calcChain.xml><?xml version="1.0" encoding="utf-8"?>
<calcChain xmlns="http://schemas.openxmlformats.org/spreadsheetml/2006/main">
  <c r="D33" i="32" l="1"/>
  <c r="D10" i="32" l="1"/>
  <c r="D27" i="32"/>
  <c r="D25" i="32"/>
  <c r="D41" i="32" l="1"/>
  <c r="D38" i="32" l="1"/>
  <c r="D31" i="32"/>
  <c r="D13" i="32" l="1"/>
  <c r="D15" i="32" l="1"/>
  <c r="D20" i="32" l="1"/>
  <c r="D17" i="32" l="1"/>
  <c r="D11" i="32" l="1"/>
  <c r="D30" i="32" l="1"/>
  <c r="D29" i="32" s="1"/>
  <c r="D44" i="32" l="1"/>
</calcChain>
</file>

<file path=xl/sharedStrings.xml><?xml version="1.0" encoding="utf-8"?>
<sst xmlns="http://schemas.openxmlformats.org/spreadsheetml/2006/main" count="80" uniqueCount="78">
  <si>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</si>
  <si>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</si>
  <si>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</si>
  <si>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</si>
  <si>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</si>
  <si>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</si>
  <si>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</si>
  <si>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</si>
  <si>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</si>
  <si>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</si>
  <si>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</si>
  <si>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</si>
  <si>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</si>
  <si>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</si>
  <si>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</si>
  <si>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</si>
  <si>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</si>
  <si>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</si>
  <si>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</si>
  <si>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</si>
  <si>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</si>
  <si>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</si>
  <si>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</si>
  <si>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</si>
  <si>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</si>
  <si>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</si>
  <si>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</si>
  <si>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</si>
  <si>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</si>
  <si>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</si>
  <si>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</si>
  <si>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</si>
  <si>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Приложение 2</t>
  </si>
  <si>
    <t>Тыс.рублей</t>
  </si>
  <si>
    <t xml:space="preserve"> 1 06 00000 00 0000 000</t>
  </si>
  <si>
    <t>Налоги на имущество</t>
  </si>
  <si>
    <t>1 06 01000 00 0000 110</t>
  </si>
  <si>
    <t>1 06 06000 00 0000 110</t>
  </si>
  <si>
    <t>Земельный налог</t>
  </si>
  <si>
    <t>2 02 15001 13 0000 150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</si>
  <si>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</si>
  <si>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</si>
  <si>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</si>
  <si>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</si>
  <si>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</si>
  <si>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2 02 30024 13 0000 150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</si>
  <si>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</si>
  <si>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 xml:space="preserve"> 1 14 13090 13 0000 000</t>
  </si>
  <si>
    <t>1 11 05013 13 0000 120</t>
  </si>
  <si>
    <t>1 11 05075 13 0000 120</t>
  </si>
  <si>
    <t>1 11 09045 13 0000 120</t>
  </si>
  <si>
    <t>1 11 05025 13 0000 120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</si>
  <si>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</si>
  <si>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к Решению Совета депутатов Катав-Ивановского городского поселения «О  бюджете Катав-Ивановского городского поселения на 2023 год и на плановый период 2024 и 2025 годов»</t>
  </si>
  <si>
    <t>Доходы бюджета городского поселения на 2023 год</t>
  </si>
  <si>
    <t xml:space="preserve">2 02 20041 13 0000 150
</t>
  </si>
  <si>
    <t>2 02 49999 13 0000 150</t>
  </si>
  <si>
    <t>Прочие межбюджетные трансферты, передаваемые бюджетам городских поселений</t>
  </si>
  <si>
    <t xml:space="preserve"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
</t>
  </si>
  <si>
    <t xml:space="preserve"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</si>
  <si>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</si>
  <si>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</si>
  <si>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казну городских поселений (за исключением земельных участков)</t>
  </si>
  <si>
    <t>Дотации бюджетам городских поселений на выравнивание бюджетной обеспеченности из бюджета субъекта Российской Федерации</t>
  </si>
  <si>
    <t>1 17 00000 00 0000 000</t>
  </si>
  <si>
    <t>Прочие неналоговые доходы</t>
  </si>
  <si>
    <t>1 17 15000 00 0000 150</t>
  </si>
  <si>
    <t>Инициативные платежи</t>
  </si>
  <si>
    <t>Приложение 1</t>
  </si>
  <si>
    <t>к Решению Совета депутатов Катав-Ивановского городского поселения «О внесении изменений в решение Совета Депутатов Катав-Ивановского городского поселения № 81 от 26.12.2022 г «О  бюджете Катав-Ивановского городского поселения на 2023 год и на плановый период 2024 и 2025 годов»</t>
  </si>
  <si>
    <t>Субсидии бюджетам городских поселений на обеспечение мероприятий по модернизации систем коммунальной инфраструктуры за счет средств, поступивших от публично-правовой компании "Фонд развития территорий"</t>
  </si>
  <si>
    <t>Субсидии бюджетам городских поселений на обеспечение мероприятий по модернизации систем коммунальной инфраструктуры за счет средств бюджетов</t>
  </si>
  <si>
    <t>Прочие субсидии бюджетам городских поселений</t>
  </si>
  <si>
    <t>2 02 20300 13 0000 150</t>
  </si>
  <si>
    <t>2 02 20303 13 0000 150</t>
  </si>
  <si>
    <t>2 02 29999 13 0000 150</t>
  </si>
  <si>
    <t>+</t>
  </si>
  <si>
    <t xml:space="preserve">от                   2023 г. №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</si>
</sst>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1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Alignment="1"/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0" fontId="3" fillId="0" borderId="0" xfId="0" applyFont="1" applyAlignment="1">
      <alignment horizontal="right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3" fontId="10" fillId="2" borderId="1" xfId="0" applyNumberFormat="1" applyFont="1" applyFill="1" applyBorder="1" applyAlignment="1">
      <alignment horizontal="center" vertical="center" wrapText="1"/>
    </xf>
    <xf numFmtId="0" fontId="3" fillId="0" borderId="0" xfId="0" applyFont="1" applyBorder="1" applyAlignment="1">
      <alignment horizontal="left" wrapText="1"/>
    </xf>
    <xf numFmtId="3" fontId="8" fillId="3" borderId="1" xfId="0" applyNumberFormat="1" applyFont="1" applyFill="1" applyBorder="1" applyAlignment="1">
      <alignment horizontal="center" vertical="center" wrapText="1"/>
    </xf>
    <xf numFmtId="0" fontId="2" fillId="0" borderId="0" xfId="0" applyFont="1" applyAlignment="1">
      <alignment vertical="center"/>
    </xf>
    <xf numFmtId="164" fontId="3" fillId="0" borderId="1" xfId="0" applyNumberFormat="1" applyFont="1" applyFill="1" applyBorder="1" applyAlignment="1">
      <alignment vertical="center"/>
    </xf>
    <xf numFmtId="164" fontId="5" fillId="0" borderId="1" xfId="0" applyNumberFormat="1" applyFont="1" applyBorder="1"/>
    <xf numFmtId="2" fontId="2" fillId="0" borderId="0" xfId="0" applyNumberFormat="1" applyFont="1"/>
    <xf numFmtId="49" fontId="3" fillId="0" borderId="1" xfId="0" applyNumberFormat="1" applyFont="1" applyBorder="1" applyAlignment="1" applyProtection="1">
      <alignment horizontal="center" vertical="center" wrapText="1"/>
    </xf>
    <xf numFmtId="49" fontId="3" fillId="0" borderId="1" xfId="0" applyNumberFormat="1" applyFont="1" applyBorder="1" applyAlignment="1" applyProtection="1">
      <alignment horizontal="left" vertical="center" wrapText="1"/>
    </xf>
    <xf numFmtId="3" fontId="7" fillId="3" borderId="1" xfId="0" applyNumberFormat="1" applyFont="1" applyFill="1" applyBorder="1" applyAlignment="1">
      <alignment horizontal="left" vertical="center" wrapText="1"/>
    </xf>
    <xf numFmtId="3" fontId="8" fillId="3" borderId="1" xfId="0" applyNumberFormat="1" applyFont="1" applyFill="1" applyBorder="1" applyAlignment="1">
      <alignment horizontal="left" vertical="center" wrapText="1"/>
    </xf>
    <xf numFmtId="0" fontId="5" fillId="3" borderId="2" xfId="0" applyFont="1" applyFill="1" applyBorder="1" applyAlignment="1">
      <alignment horizontal="center" wrapText="1"/>
    </xf>
    <xf numFmtId="0" fontId="5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165" fontId="3" fillId="0" borderId="2" xfId="0" applyNumberFormat="1" applyFont="1" applyFill="1" applyBorder="1" applyAlignment="1">
      <alignment horizontal="left" vertical="top" wrapText="1"/>
    </xf>
    <xf numFmtId="165" fontId="3" fillId="0" borderId="3" xfId="0" applyNumberFormat="1" applyFont="1" applyFill="1" applyBorder="1" applyAlignment="1">
      <alignment horizontal="left" vertical="top" wrapText="1"/>
    </xf>
    <xf numFmtId="3" fontId="8" fillId="2" borderId="2" xfId="0" applyNumberFormat="1" applyFont="1" applyFill="1" applyBorder="1" applyAlignment="1">
      <alignment horizontal="left" vertical="top" wrapText="1"/>
    </xf>
    <xf numFmtId="3" fontId="8" fillId="2" borderId="3" xfId="0" applyNumberFormat="1" applyFont="1" applyFill="1" applyBorder="1" applyAlignment="1">
      <alignment horizontal="left" vertical="top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0" fillId="0" borderId="3" xfId="0" applyBorder="1" applyAlignment="1">
      <alignment horizontal="left" vertical="top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0" fontId="3" fillId="0" borderId="0" xfId="0" applyFont="1" applyAlignment="1">
      <alignment horizontal="justify" vertical="top" wrapText="1"/>
    </xf>
    <xf numFmtId="0" fontId="3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3" fillId="0" borderId="0" xfId="0" applyFont="1" applyBorder="1" applyAlignment="1">
      <alignment horizontal="right" wrapText="1"/>
    </xf>
    <xf numFmtId="0" fontId="3" fillId="0" borderId="0" xfId="0" applyFont="1" applyBorder="1" applyAlignment="1">
      <alignment horizontal="justify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44"/>
  <sheetViews>
    <sheetView tabSelected="1" view="pageBreakPreview" topLeftCell="A25" zoomScaleNormal="100" zoomScaleSheetLayoutView="100" workbookViewId="0">
      <selection activeCell="D36" sqref="D36"/>
    </sheetView>
  </sheetViews>
  <sheetFormatPr defaultRowHeight="16.5" x14ac:dyDescent="0.25"/>
  <cols>
    <col min="1" max="1" width="27.85546875" style="1" customWidth="1"/>
    <col min="2" max="2" width="45.7109375" style="5" customWidth="1"/>
    <col min="3" max="3" width="35.28515625" style="5" customWidth="1"/>
    <col min="4" max="4" width="21.5703125" style="1" customWidth="1"/>
    <col min="5" max="5" width="0.140625" style="1" hidden="1" customWidth="1"/>
    <col min="6" max="6" width="13.7109375" style="1" customWidth="1"/>
    <col min="7" max="16384" width="9.140625" style="1"/>
  </cols>
  <sheetData>
    <row r="1" spans="1:5" ht="17.25" customHeight="1" x14ac:dyDescent="0.25">
      <c r="B1" s="2"/>
      <c r="C1" s="2"/>
      <c r="D1" s="27" t="s">
        <v>68</v>
      </c>
      <c r="E1" s="23"/>
    </row>
    <row r="2" spans="1:5" ht="101.25" customHeight="1" x14ac:dyDescent="0.25">
      <c r="B2" s="3"/>
      <c r="C2" s="74" t="s">
        <v>69</v>
      </c>
      <c r="D2" s="74"/>
      <c r="E2" s="74"/>
    </row>
    <row r="3" spans="1:5" ht="21" customHeight="1" x14ac:dyDescent="0.25">
      <c r="B3" s="4"/>
      <c r="C3" s="75" t="s">
        <v>77</v>
      </c>
      <c r="D3" s="75"/>
      <c r="E3" s="75"/>
    </row>
    <row r="4" spans="1:5" ht="21" customHeight="1" x14ac:dyDescent="0.25">
      <c r="B4" s="4"/>
      <c r="C4" s="80" t="s">
        <v>32</v>
      </c>
      <c r="D4" s="80"/>
      <c r="E4" s="31"/>
    </row>
    <row r="5" spans="1:5" ht="68.25" customHeight="1" x14ac:dyDescent="0.25">
      <c r="B5" s="4"/>
      <c r="C5" s="81" t="s">
        <v>53</v>
      </c>
      <c r="D5" s="81"/>
      <c r="E5" s="31"/>
    </row>
    <row r="6" spans="1:5" ht="15.75" customHeight="1" x14ac:dyDescent="0.25">
      <c r="A6" s="72" t="s">
        <v>54</v>
      </c>
      <c r="B6" s="72"/>
      <c r="C6" s="72"/>
      <c r="D6" s="73"/>
    </row>
    <row r="7" spans="1:5" ht="9" customHeight="1" x14ac:dyDescent="0.25">
      <c r="A7" s="72"/>
      <c r="B7" s="72"/>
      <c r="C7" s="72"/>
      <c r="D7" s="73"/>
    </row>
    <row r="8" spans="1:5" ht="14.25" customHeight="1" x14ac:dyDescent="0.25">
      <c r="A8" s="11"/>
      <c r="D8" s="27" t="s">
        <v>33</v>
      </c>
    </row>
    <row r="9" spans="1:5" s="6" customFormat="1" ht="45.75" customHeight="1" x14ac:dyDescent="0.2">
      <c r="A9" s="12" t="s">
        <v>17</v>
      </c>
      <c r="B9" s="76" t="s">
        <v>18</v>
      </c>
      <c r="C9" s="77"/>
      <c r="D9" s="13" t="s">
        <v>16</v>
      </c>
    </row>
    <row r="10" spans="1:5" s="7" customFormat="1" x14ac:dyDescent="0.25">
      <c r="A10" s="14" t="s">
        <v>1</v>
      </c>
      <c r="B10" s="78" t="s">
        <v>19</v>
      </c>
      <c r="C10" s="79"/>
      <c r="D10" s="15">
        <f>SUM(D11,D15,D17,D20,D25,D13,D27)</f>
        <v>46484.9</v>
      </c>
    </row>
    <row r="11" spans="1:5" s="8" customFormat="1" x14ac:dyDescent="0.25">
      <c r="A11" s="16" t="s">
        <v>2</v>
      </c>
      <c r="B11" s="67" t="s">
        <v>20</v>
      </c>
      <c r="C11" s="68"/>
      <c r="D11" s="17">
        <f>SUM(D12)</f>
        <v>22760.3</v>
      </c>
    </row>
    <row r="12" spans="1:5" x14ac:dyDescent="0.25">
      <c r="A12" s="13" t="s">
        <v>9</v>
      </c>
      <c r="B12" s="70" t="s">
        <v>0</v>
      </c>
      <c r="C12" s="71"/>
      <c r="D12" s="18">
        <v>22760.3</v>
      </c>
    </row>
    <row r="13" spans="1:5" s="8" customFormat="1" ht="31.5" customHeight="1" x14ac:dyDescent="0.25">
      <c r="A13" s="16" t="s">
        <v>12</v>
      </c>
      <c r="B13" s="67" t="s">
        <v>22</v>
      </c>
      <c r="C13" s="68"/>
      <c r="D13" s="17">
        <f>SUM(D14)</f>
        <v>7876.8</v>
      </c>
    </row>
    <row r="14" spans="1:5" ht="32.25" customHeight="1" x14ac:dyDescent="0.25">
      <c r="A14" s="13" t="s">
        <v>13</v>
      </c>
      <c r="B14" s="70" t="s">
        <v>21</v>
      </c>
      <c r="C14" s="71"/>
      <c r="D14" s="18">
        <v>7876.8</v>
      </c>
    </row>
    <row r="15" spans="1:5" s="8" customFormat="1" ht="20.25" customHeight="1" x14ac:dyDescent="0.25">
      <c r="A15" s="16" t="s">
        <v>3</v>
      </c>
      <c r="B15" s="67" t="s">
        <v>23</v>
      </c>
      <c r="C15" s="68"/>
      <c r="D15" s="17">
        <f>SUM(D16:D16)</f>
        <v>0</v>
      </c>
    </row>
    <row r="16" spans="1:5" ht="22.5" customHeight="1" x14ac:dyDescent="0.25">
      <c r="A16" s="13" t="s">
        <v>24</v>
      </c>
      <c r="B16" s="70" t="s">
        <v>15</v>
      </c>
      <c r="C16" s="71"/>
      <c r="D16" s="18">
        <v>0</v>
      </c>
    </row>
    <row r="17" spans="1:6" s="8" customFormat="1" ht="20.25" customHeight="1" x14ac:dyDescent="0.25">
      <c r="A17" s="16" t="s">
        <v>34</v>
      </c>
      <c r="B17" s="67" t="s">
        <v>35</v>
      </c>
      <c r="C17" s="68"/>
      <c r="D17" s="17">
        <f>SUM(D18:D19)</f>
        <v>11699.5</v>
      </c>
    </row>
    <row r="18" spans="1:6" ht="37.5" customHeight="1" x14ac:dyDescent="0.25">
      <c r="A18" s="13" t="s">
        <v>36</v>
      </c>
      <c r="B18" s="70" t="s">
        <v>60</v>
      </c>
      <c r="C18" s="71"/>
      <c r="D18" s="18">
        <v>4708.5</v>
      </c>
    </row>
    <row r="19" spans="1:6" ht="22.5" customHeight="1" x14ac:dyDescent="0.25">
      <c r="A19" s="13" t="s">
        <v>37</v>
      </c>
      <c r="B19" s="70" t="s">
        <v>38</v>
      </c>
      <c r="C19" s="71"/>
      <c r="D19" s="18">
        <v>6991</v>
      </c>
    </row>
    <row r="20" spans="1:6" s="8" customFormat="1" ht="32.25" customHeight="1" x14ac:dyDescent="0.25">
      <c r="A20" s="16" t="s">
        <v>4</v>
      </c>
      <c r="B20" s="67" t="s">
        <v>25</v>
      </c>
      <c r="C20" s="68"/>
      <c r="D20" s="17">
        <f>SUM(D21:D24)</f>
        <v>3080.1</v>
      </c>
    </row>
    <row r="21" spans="1:6" ht="73.5" customHeight="1" x14ac:dyDescent="0.25">
      <c r="A21" s="13" t="s">
        <v>48</v>
      </c>
      <c r="B21" s="65" t="s">
        <v>61</v>
      </c>
      <c r="C21" s="66"/>
      <c r="D21" s="18">
        <v>1800</v>
      </c>
    </row>
    <row r="22" spans="1:6" ht="67.5" customHeight="1" x14ac:dyDescent="0.25">
      <c r="A22" s="13" t="s">
        <v>51</v>
      </c>
      <c r="B22" s="65" t="s">
        <v>52</v>
      </c>
      <c r="C22" s="69"/>
      <c r="D22" s="18">
        <v>84</v>
      </c>
    </row>
    <row r="23" spans="1:6" ht="38.25" customHeight="1" x14ac:dyDescent="0.25">
      <c r="A23" s="13" t="s">
        <v>49</v>
      </c>
      <c r="B23" s="63" t="s">
        <v>62</v>
      </c>
      <c r="C23" s="64"/>
      <c r="D23" s="18">
        <v>1152</v>
      </c>
    </row>
    <row r="24" spans="1:6" ht="67.5" customHeight="1" x14ac:dyDescent="0.25">
      <c r="A24" s="13" t="s">
        <v>50</v>
      </c>
      <c r="B24" s="65" t="s">
        <v>59</v>
      </c>
      <c r="C24" s="66"/>
      <c r="D24" s="18">
        <v>44.1</v>
      </c>
    </row>
    <row r="25" spans="1:6" s="8" customFormat="1" x14ac:dyDescent="0.25">
      <c r="A25" s="16" t="s">
        <v>5</v>
      </c>
      <c r="B25" s="61" t="s">
        <v>26</v>
      </c>
      <c r="C25" s="62"/>
      <c r="D25" s="17">
        <f>SUM(D26:D26)</f>
        <v>1038.2</v>
      </c>
    </row>
    <row r="26" spans="1:6" ht="53.25" customHeight="1" x14ac:dyDescent="0.25">
      <c r="A26" s="13" t="s">
        <v>47</v>
      </c>
      <c r="B26" s="63" t="s">
        <v>46</v>
      </c>
      <c r="C26" s="64"/>
      <c r="D26" s="18">
        <v>1038.2</v>
      </c>
    </row>
    <row r="27" spans="1:6" x14ac:dyDescent="0.25">
      <c r="A27" s="14" t="s">
        <v>64</v>
      </c>
      <c r="B27" s="39" t="s">
        <v>65</v>
      </c>
      <c r="C27" s="39"/>
      <c r="D27" s="21">
        <f>SUM(D28)</f>
        <v>30</v>
      </c>
      <c r="F27" s="33"/>
    </row>
    <row r="28" spans="1:6" x14ac:dyDescent="0.25">
      <c r="A28" s="32" t="s">
        <v>66</v>
      </c>
      <c r="B28" s="40" t="s">
        <v>67</v>
      </c>
      <c r="C28" s="40"/>
      <c r="D28" s="18">
        <v>30</v>
      </c>
    </row>
    <row r="29" spans="1:6" s="7" customFormat="1" x14ac:dyDescent="0.25">
      <c r="A29" s="14" t="s">
        <v>6</v>
      </c>
      <c r="B29" s="59" t="s">
        <v>27</v>
      </c>
      <c r="C29" s="60"/>
      <c r="D29" s="24">
        <f>SUM(D30,D43)</f>
        <v>124902.3</v>
      </c>
    </row>
    <row r="30" spans="1:6" s="8" customFormat="1" ht="33.75" customHeight="1" x14ac:dyDescent="0.25">
      <c r="A30" s="19" t="s">
        <v>10</v>
      </c>
      <c r="B30" s="49" t="s">
        <v>41</v>
      </c>
      <c r="C30" s="50"/>
      <c r="D30" s="17">
        <f>SUM(D31,D33,D38,D41)</f>
        <v>124902.3</v>
      </c>
    </row>
    <row r="31" spans="1:6" s="8" customFormat="1" x14ac:dyDescent="0.25">
      <c r="A31" s="19" t="s">
        <v>28</v>
      </c>
      <c r="B31" s="49" t="s">
        <v>29</v>
      </c>
      <c r="C31" s="50"/>
      <c r="D31" s="17">
        <f>SUM(D32)</f>
        <v>12109.1</v>
      </c>
    </row>
    <row r="32" spans="1:6" ht="37.5" customHeight="1" x14ac:dyDescent="0.25">
      <c r="A32" s="20" t="s">
        <v>39</v>
      </c>
      <c r="B32" s="55" t="s">
        <v>63</v>
      </c>
      <c r="C32" s="56"/>
      <c r="D32" s="18">
        <v>12109.1</v>
      </c>
    </row>
    <row r="33" spans="1:6" s="8" customFormat="1" ht="33" customHeight="1" x14ac:dyDescent="0.25">
      <c r="A33" s="19" t="s">
        <v>30</v>
      </c>
      <c r="B33" s="57" t="s">
        <v>42</v>
      </c>
      <c r="C33" s="58"/>
      <c r="D33" s="17">
        <f>SUM(D34:D37)</f>
        <v>107350.6</v>
      </c>
    </row>
    <row r="34" spans="1:6" s="9" customFormat="1" ht="66" customHeight="1" x14ac:dyDescent="0.25">
      <c r="A34" s="30" t="s">
        <v>55</v>
      </c>
      <c r="B34" s="53" t="s">
        <v>58</v>
      </c>
      <c r="C34" s="54"/>
      <c r="D34" s="18">
        <v>40847.199999999997</v>
      </c>
      <c r="F34" s="36">
        <v>26086</v>
      </c>
    </row>
    <row r="35" spans="1:6" s="9" customFormat="1" ht="53.25" customHeight="1" x14ac:dyDescent="0.25">
      <c r="A35" s="37" t="s">
        <v>73</v>
      </c>
      <c r="B35" s="38" t="s">
        <v>70</v>
      </c>
      <c r="C35" s="38"/>
      <c r="D35" s="34">
        <v>43605</v>
      </c>
      <c r="F35" s="9" t="s">
        <v>76</v>
      </c>
    </row>
    <row r="36" spans="1:6" s="9" customFormat="1" ht="48.75" customHeight="1" x14ac:dyDescent="0.25">
      <c r="A36" s="37" t="s">
        <v>74</v>
      </c>
      <c r="B36" s="38" t="s">
        <v>71</v>
      </c>
      <c r="C36" s="38"/>
      <c r="D36" s="34">
        <v>22565.3</v>
      </c>
      <c r="F36" s="9" t="s">
        <v>76</v>
      </c>
    </row>
    <row r="37" spans="1:6" s="9" customFormat="1" ht="21" customHeight="1" x14ac:dyDescent="0.25">
      <c r="A37" s="37" t="s">
        <v>75</v>
      </c>
      <c r="B37" s="38" t="s">
        <v>72</v>
      </c>
      <c r="C37" s="38"/>
      <c r="D37" s="34">
        <v>333.1</v>
      </c>
      <c r="F37" s="9" t="s">
        <v>76</v>
      </c>
    </row>
    <row r="38" spans="1:6" s="9" customFormat="1" x14ac:dyDescent="0.25">
      <c r="A38" s="19" t="s">
        <v>31</v>
      </c>
      <c r="B38" s="49" t="s">
        <v>43</v>
      </c>
      <c r="C38" s="50"/>
      <c r="D38" s="17">
        <f>SUM(D39)</f>
        <v>2.9</v>
      </c>
    </row>
    <row r="39" spans="1:6" s="10" customFormat="1" ht="34.5" customHeight="1" x14ac:dyDescent="0.25">
      <c r="A39" s="20" t="s">
        <v>45</v>
      </c>
      <c r="B39" s="51" t="s">
        <v>44</v>
      </c>
      <c r="C39" s="52"/>
      <c r="D39" s="34">
        <v>2.9</v>
      </c>
    </row>
    <row r="40" spans="1:6" s="10" customFormat="1" ht="21.75" hidden="1" customHeight="1" x14ac:dyDescent="0.25">
      <c r="A40" s="20"/>
      <c r="B40" s="28"/>
      <c r="C40" s="29"/>
      <c r="D40" s="34"/>
    </row>
    <row r="41" spans="1:6" ht="22.5" customHeight="1" x14ac:dyDescent="0.25">
      <c r="A41" s="16" t="s">
        <v>40</v>
      </c>
      <c r="B41" s="45" t="s">
        <v>7</v>
      </c>
      <c r="C41" s="46"/>
      <c r="D41" s="35">
        <f>SUM(D42)</f>
        <v>5439.7</v>
      </c>
    </row>
    <row r="42" spans="1:6" x14ac:dyDescent="0.25">
      <c r="A42" s="20" t="s">
        <v>56</v>
      </c>
      <c r="B42" s="47" t="s">
        <v>57</v>
      </c>
      <c r="C42" s="48"/>
      <c r="D42" s="34">
        <v>5439.7</v>
      </c>
      <c r="F42" s="1">
        <v>4662.7</v>
      </c>
    </row>
    <row r="43" spans="1:6" ht="24" customHeight="1" x14ac:dyDescent="0.25">
      <c r="A43" s="22" t="s">
        <v>14</v>
      </c>
      <c r="B43" s="43" t="s">
        <v>11</v>
      </c>
      <c r="C43" s="44"/>
      <c r="D43" s="21">
        <v>0</v>
      </c>
    </row>
    <row r="44" spans="1:6" s="7" customFormat="1" ht="24.75" customHeight="1" x14ac:dyDescent="0.25">
      <c r="A44" s="25"/>
      <c r="B44" s="41" t="s">
        <v>8</v>
      </c>
      <c r="C44" s="42"/>
      <c r="D44" s="26">
        <f>SUM(D10,D29)</f>
        <v>171387.2</v>
      </c>
    </row>
  </sheetData>
  <mergeCells count="40">
    <mergeCell ref="C2:E2"/>
    <mergeCell ref="C3:E3"/>
    <mergeCell ref="B9:C9"/>
    <mergeCell ref="B10:C10"/>
    <mergeCell ref="B11:C11"/>
    <mergeCell ref="C4:D4"/>
    <mergeCell ref="C5:D5"/>
    <mergeCell ref="A6:D7"/>
    <mergeCell ref="B14:C14"/>
    <mergeCell ref="B17:C17"/>
    <mergeCell ref="B18:C18"/>
    <mergeCell ref="B15:C15"/>
    <mergeCell ref="B16:C16"/>
    <mergeCell ref="B20:C20"/>
    <mergeCell ref="B21:C21"/>
    <mergeCell ref="B22:C22"/>
    <mergeCell ref="B12:C12"/>
    <mergeCell ref="B13:C13"/>
    <mergeCell ref="B19:C19"/>
    <mergeCell ref="B36:C36"/>
    <mergeCell ref="B25:C25"/>
    <mergeCell ref="B26:C26"/>
    <mergeCell ref="B23:C23"/>
    <mergeCell ref="B24:C24"/>
    <mergeCell ref="B37:C37"/>
    <mergeCell ref="B27:C27"/>
    <mergeCell ref="B28:C28"/>
    <mergeCell ref="B44:C44"/>
    <mergeCell ref="B43:C43"/>
    <mergeCell ref="B41:C41"/>
    <mergeCell ref="B42:C42"/>
    <mergeCell ref="B38:C38"/>
    <mergeCell ref="B39:C39"/>
    <mergeCell ref="B34:C34"/>
    <mergeCell ref="B31:C31"/>
    <mergeCell ref="B32:C32"/>
    <mergeCell ref="B33:C33"/>
    <mergeCell ref="B29:C29"/>
    <mergeCell ref="B30:C30"/>
    <mergeCell ref="B35:C35"/>
  </mergeCells>
  <phoneticPr fontId="1" type="noConversion"/>
  <printOptions horizontalCentered="1"/>
  <pageMargins left="0.78740157480314965" right="0.19685039370078741" top="0.47244094488188981" bottom="0.39370078740157483" header="0.27559055118110237" footer="0.15748031496062992"/>
  <pageSetup paperSize="9" scale="55" orientation="portrait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finresurs3</cp:lastModifiedBy>
  <cp:lastPrinted>2023-02-02T05:57:54Z</cp:lastPrinted>
  <dcterms:created xsi:type="dcterms:W3CDTF">1998-06-04T11:46:36Z</dcterms:created>
  <dcterms:modified xsi:type="dcterms:W3CDTF">2023-05-05T05:27:43Z</dcterms:modified>
</cp:coreProperties>
</file>